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FM Segment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<sst xmlns="http://schemas.openxmlformats.org/spreadsheetml/2006/main" count="23" uniqueCount="23">
  <si>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RFM Customer Segmentation</t>
  </si>
  <si>
    <t xml:space="preserve">Score customers on Recency, Frequency, Monetary value (1=low, 5=high) and assign a segment.</t>
  </si>
  <si>
    <t xml:space="preserve">Cust ID</t>
  </si>
  <si>
    <t xml:space="preserve">Customer Name</t>
  </si>
  <si>
    <t xml:space="preserve">Recency (days)</t>
  </si>
  <si>
    <t xml:space="preserve">Frequency (orders)</t>
  </si>
  <si>
    <t xml:space="preserve">Monetary ($)</t>
  </si>
  <si>
    <t xml:space="preserve">R Score</t>
  </si>
  <si>
    <t xml:space="preserve">F Score</t>
  </si>
  <si>
    <t xml:space="preserve">M Score</t>
  </si>
  <si>
    <t xml:space="preserve">RFM Total</t>
  </si>
  <si>
    <t xml:space="preserve">Segment</t>
  </si>
  <si>
    <t xml:space="preserve">Amit Kumar</t>
  </si>
  <si>
    <t xml:space="preserve">Sara Lee</t>
  </si>
  <si>
    <t xml:space="preserve">Carlos Diaz</t>
  </si>
  <si>
    <t xml:space="preserve">Fatima Noor</t>
  </si>
  <si>
    <t xml:space="preserve">Wei Chen</t>
  </si>
  <si>
    <t xml:space="preserve">Olga Ivanova</t>
  </si>
  <si>
    <t xml:space="preserve">Liam O'Brien</t>
  </si>
  <si>
    <t xml:space="preserve">Nia Okafor</t>
  </si>
  <si>
    <t xml:space="preserve">Raj Patel</t>
  </si>
  <si>
    <t xml:space="preserve">Emma Wilson</t>
  </si>
  <si>
    <t xml:space="preserve">Legend: Italic gray rows are example customers - replace Recency/Frequency/Monetary with your own export. Scores (1-5) and Segment are calculated automatically from thresholds you can adjust in the formulas.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</si>
</sst>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7F7F7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C6E0B4"/>
        </patternFill>
      </fill>
    </dxf>
    <dxf>
      <fill>
        <patternFill>
          <bgColor rgb="FFD9E1F2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  <dxf>
      <fill>
        <patternFill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66"/>
      <rgbColor rgb="FF7F7F7F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9" min="6" style="0" width="10"/>
    <col collapsed="false" customWidth="true" hidden="false" outlineLevel="0" max="10" min="10" style="0" width="20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n">
        <v>1001</v>
      </c>
      <c r="B5" s="4" t="s">
        <v>12</v>
      </c>
      <c r="C5" s="4" t="n">
        <v>43</v>
      </c>
      <c r="D5" s="4" t="n">
        <v>14</v>
      </c>
      <c r="E5" s="5" t="n">
        <v>3474</v>
      </c>
      <c r="F5" s="6" t="n">
        <f aca="false">IF(C5&lt;=30,5,IF(C5&lt;=60,4,IF(C5&lt;=90,3,IF(C5&lt;=150,2,1))))</f>
        <v>4</v>
      </c>
      <c r="G5" s="6" t="n">
        <f aca="false">IF(D5&gt;=20,5,IF(D5&gt;=15,4,IF(D5&gt;=10,3,IF(D5&gt;=5,2,1))))</f>
        <v>3</v>
      </c>
      <c r="H5" s="6" t="n">
        <f aca="false">IF(E5&gt;=3000,5,IF(E5&gt;=1500,4,IF(E5&gt;=750,3,IF(E5&gt;=200,2,1))))</f>
        <v>5</v>
      </c>
      <c r="I5" s="6" t="n">
        <f aca="false">F5+G5+H5</f>
        <v>12</v>
      </c>
      <c r="J5" s="7" t="str">
        <f aca="false">IF(I5&gt;=13,"Champion",IF(I5&gt;=10,"Loyal",IF(I5&gt;=7,"Potential Loyalist",IF(I5&gt;=4,"At Risk","Lost"))))</f>
        <v>Loyal</v>
      </c>
    </row>
    <row r="6" customFormat="false" ht="15" hidden="false" customHeight="false" outlineLevel="0" collapsed="false">
      <c r="A6" s="4" t="n">
        <v>1002</v>
      </c>
      <c r="B6" s="4" t="s">
        <v>13</v>
      </c>
      <c r="C6" s="4" t="n">
        <v>163</v>
      </c>
      <c r="D6" s="4" t="n">
        <v>10</v>
      </c>
      <c r="E6" s="5" t="n">
        <v>3974</v>
      </c>
      <c r="F6" s="6" t="n">
        <f aca="false">IF(C6&lt;=30,5,IF(C6&lt;=60,4,IF(C6&lt;=90,3,IF(C6&lt;=150,2,1))))</f>
        <v>1</v>
      </c>
      <c r="G6" s="6" t="n">
        <f aca="false">IF(D6&gt;=20,5,IF(D6&gt;=15,4,IF(D6&gt;=10,3,IF(D6&gt;=5,2,1))))</f>
        <v>3</v>
      </c>
      <c r="H6" s="6" t="n">
        <f aca="false">IF(E6&gt;=3000,5,IF(E6&gt;=1500,4,IF(E6&gt;=750,3,IF(E6&gt;=200,2,1))))</f>
        <v>5</v>
      </c>
      <c r="I6" s="6" t="n">
        <f aca="false">F6+G6+H6</f>
        <v>9</v>
      </c>
      <c r="J6" s="7" t="str">
        <f aca="false">IF(I6&gt;=13,"Champion",IF(I6&gt;=10,"Loyal",IF(I6&gt;=7,"Potential Loyalist",IF(I6&gt;=4,"At Risk","Lost"))))</f>
        <v>Potential Loyalist</v>
      </c>
    </row>
    <row r="7" customFormat="false" ht="15" hidden="false" customHeight="false" outlineLevel="0" collapsed="false">
      <c r="A7" s="4" t="n">
        <v>1003</v>
      </c>
      <c r="B7" s="4" t="s">
        <v>14</v>
      </c>
      <c r="C7" s="4" t="n">
        <v>56</v>
      </c>
      <c r="D7" s="4" t="n">
        <v>16</v>
      </c>
      <c r="E7" s="5" t="n">
        <v>4248</v>
      </c>
      <c r="F7" s="6" t="n">
        <f aca="false">IF(C7&lt;=30,5,IF(C7&lt;=60,4,IF(C7&lt;=90,3,IF(C7&lt;=150,2,1))))</f>
        <v>4</v>
      </c>
      <c r="G7" s="6" t="n">
        <f aca="false">IF(D7&gt;=20,5,IF(D7&gt;=15,4,IF(D7&gt;=10,3,IF(D7&gt;=5,2,1))))</f>
        <v>4</v>
      </c>
      <c r="H7" s="6" t="n">
        <f aca="false">IF(E7&gt;=3000,5,IF(E7&gt;=1500,4,IF(E7&gt;=750,3,IF(E7&gt;=200,2,1))))</f>
        <v>5</v>
      </c>
      <c r="I7" s="6" t="n">
        <f aca="false">F7+G7+H7</f>
        <v>13</v>
      </c>
      <c r="J7" s="7" t="str">
        <f aca="false">IF(I7&gt;=13,"Champion",IF(I7&gt;=10,"Loyal",IF(I7&gt;=7,"Potential Loyalist",IF(I7&gt;=4,"At Risk","Lost"))))</f>
        <v>Champion</v>
      </c>
    </row>
    <row r="8" customFormat="false" ht="15" hidden="false" customHeight="false" outlineLevel="0" collapsed="false">
      <c r="A8" s="4" t="n">
        <v>1004</v>
      </c>
      <c r="B8" s="4" t="s">
        <v>15</v>
      </c>
      <c r="C8" s="4" t="n">
        <v>47</v>
      </c>
      <c r="D8" s="4" t="n">
        <v>17</v>
      </c>
      <c r="E8" s="5" t="n">
        <v>4371</v>
      </c>
      <c r="F8" s="6" t="n">
        <f aca="false">IF(C8&lt;=30,5,IF(C8&lt;=60,4,IF(C8&lt;=90,3,IF(C8&lt;=150,2,1))))</f>
        <v>4</v>
      </c>
      <c r="G8" s="6" t="n">
        <f aca="false">IF(D8&gt;=20,5,IF(D8&gt;=15,4,IF(D8&gt;=10,3,IF(D8&gt;=5,2,1))))</f>
        <v>4</v>
      </c>
      <c r="H8" s="6" t="n">
        <f aca="false">IF(E8&gt;=3000,5,IF(E8&gt;=1500,4,IF(E8&gt;=750,3,IF(E8&gt;=200,2,1))))</f>
        <v>5</v>
      </c>
      <c r="I8" s="6" t="n">
        <f aca="false">F8+G8+H8</f>
        <v>13</v>
      </c>
      <c r="J8" s="7" t="str">
        <f aca="false">IF(I8&gt;=13,"Champion",IF(I8&gt;=10,"Loyal",IF(I8&gt;=7,"Potential Loyalist",IF(I8&gt;=4,"At Risk","Lost"))))</f>
        <v>Champion</v>
      </c>
    </row>
    <row r="9" customFormat="false" ht="15" hidden="false" customHeight="false" outlineLevel="0" collapsed="false">
      <c r="A9" s="4" t="n">
        <v>1005</v>
      </c>
      <c r="B9" s="4" t="s">
        <v>16</v>
      </c>
      <c r="C9" s="4" t="n">
        <v>61</v>
      </c>
      <c r="D9" s="4" t="n">
        <v>1</v>
      </c>
      <c r="E9" s="5" t="n">
        <v>165</v>
      </c>
      <c r="F9" s="6" t="n">
        <f aca="false">IF(C9&lt;=30,5,IF(C9&lt;=60,4,IF(C9&lt;=90,3,IF(C9&lt;=150,2,1))))</f>
        <v>3</v>
      </c>
      <c r="G9" s="6" t="n">
        <f aca="false">IF(D9&gt;=20,5,IF(D9&gt;=15,4,IF(D9&gt;=10,3,IF(D9&gt;=5,2,1))))</f>
        <v>1</v>
      </c>
      <c r="H9" s="6" t="n">
        <f aca="false">IF(E9&gt;=3000,5,IF(E9&gt;=1500,4,IF(E9&gt;=750,3,IF(E9&gt;=200,2,1))))</f>
        <v>1</v>
      </c>
      <c r="I9" s="6" t="n">
        <f aca="false">F9+G9+H9</f>
        <v>5</v>
      </c>
      <c r="J9" s="7" t="str">
        <f aca="false">IF(I9&gt;=13,"Champion",IF(I9&gt;=10,"Loyal",IF(I9&gt;=7,"Potential Loyalist",IF(I9&gt;=4,"At Risk","Lost"))))</f>
        <v>At Risk</v>
      </c>
    </row>
    <row r="10" customFormat="false" ht="15" hidden="false" customHeight="false" outlineLevel="0" collapsed="false">
      <c r="A10" s="4" t="n">
        <v>1006</v>
      </c>
      <c r="B10" s="4" t="s">
        <v>17</v>
      </c>
      <c r="C10" s="4" t="n">
        <v>95</v>
      </c>
      <c r="D10" s="4" t="n">
        <v>19</v>
      </c>
      <c r="E10" s="5" t="n">
        <v>3557</v>
      </c>
      <c r="F10" s="6" t="n">
        <f aca="false">IF(C10&lt;=30,5,IF(C10&lt;=60,4,IF(C10&lt;=90,3,IF(C10&lt;=150,2,1))))</f>
        <v>2</v>
      </c>
      <c r="G10" s="6" t="n">
        <f aca="false">IF(D10&gt;=20,5,IF(D10&gt;=15,4,IF(D10&gt;=10,3,IF(D10&gt;=5,2,1))))</f>
        <v>4</v>
      </c>
      <c r="H10" s="6" t="n">
        <f aca="false">IF(E10&gt;=3000,5,IF(E10&gt;=1500,4,IF(E10&gt;=750,3,IF(E10&gt;=200,2,1))))</f>
        <v>5</v>
      </c>
      <c r="I10" s="6" t="n">
        <f aca="false">F10+G10+H10</f>
        <v>11</v>
      </c>
      <c r="J10" s="7" t="str">
        <f aca="false">IF(I10&gt;=13,"Champion",IF(I10&gt;=10,"Loyal",IF(I10&gt;=7,"Potential Loyalist",IF(I10&gt;=4,"At Risk","Lost"))))</f>
        <v>Loyal</v>
      </c>
    </row>
    <row r="11" customFormat="false" ht="15" hidden="false" customHeight="false" outlineLevel="0" collapsed="false">
      <c r="A11" s="4" t="n">
        <v>1007</v>
      </c>
      <c r="B11" s="4" t="s">
        <v>18</v>
      </c>
      <c r="C11" s="4" t="n">
        <v>18</v>
      </c>
      <c r="D11" s="4" t="n">
        <v>5</v>
      </c>
      <c r="E11" s="5" t="n">
        <v>1952</v>
      </c>
      <c r="F11" s="6" t="n">
        <f aca="false">IF(C11&lt;=30,5,IF(C11&lt;=60,4,IF(C11&lt;=90,3,IF(C11&lt;=150,2,1))))</f>
        <v>5</v>
      </c>
      <c r="G11" s="6" t="n">
        <f aca="false">IF(D11&gt;=20,5,IF(D11&gt;=15,4,IF(D11&gt;=10,3,IF(D11&gt;=5,2,1))))</f>
        <v>2</v>
      </c>
      <c r="H11" s="6" t="n">
        <f aca="false">IF(E11&gt;=3000,5,IF(E11&gt;=1500,4,IF(E11&gt;=750,3,IF(E11&gt;=200,2,1))))</f>
        <v>4</v>
      </c>
      <c r="I11" s="6" t="n">
        <f aca="false">F11+G11+H11</f>
        <v>11</v>
      </c>
      <c r="J11" s="7" t="str">
        <f aca="false">IF(I11&gt;=13,"Champion",IF(I11&gt;=10,"Loyal",IF(I11&gt;=7,"Potential Loyalist",IF(I11&gt;=4,"At Risk","Lost"))))</f>
        <v>Loyal</v>
      </c>
    </row>
    <row r="12" customFormat="false" ht="15" hidden="false" customHeight="false" outlineLevel="0" collapsed="false">
      <c r="A12" s="4" t="n">
        <v>1008</v>
      </c>
      <c r="B12" s="4" t="s">
        <v>19</v>
      </c>
      <c r="C12" s="4" t="n">
        <v>60</v>
      </c>
      <c r="D12" s="4" t="n">
        <v>23</v>
      </c>
      <c r="E12" s="5" t="n">
        <v>396</v>
      </c>
      <c r="F12" s="6" t="n">
        <f aca="false">IF(C12&lt;=30,5,IF(C12&lt;=60,4,IF(C12&lt;=90,3,IF(C12&lt;=150,2,1))))</f>
        <v>4</v>
      </c>
      <c r="G12" s="6" t="n">
        <f aca="false">IF(D12&gt;=20,5,IF(D12&gt;=15,4,IF(D12&gt;=10,3,IF(D12&gt;=5,2,1))))</f>
        <v>5</v>
      </c>
      <c r="H12" s="6" t="n">
        <f aca="false">IF(E12&gt;=3000,5,IF(E12&gt;=1500,4,IF(E12&gt;=750,3,IF(E12&gt;=200,2,1))))</f>
        <v>2</v>
      </c>
      <c r="I12" s="6" t="n">
        <f aca="false">F12+G12+H12</f>
        <v>11</v>
      </c>
      <c r="J12" s="7" t="str">
        <f aca="false">IF(I12&gt;=13,"Champion",IF(I12&gt;=10,"Loyal",IF(I12&gt;=7,"Potential Loyalist",IF(I12&gt;=4,"At Risk","Lost"))))</f>
        <v>Loyal</v>
      </c>
    </row>
    <row r="13" customFormat="false" ht="15" hidden="false" customHeight="false" outlineLevel="0" collapsed="false">
      <c r="A13" s="4" t="n">
        <v>1009</v>
      </c>
      <c r="B13" s="4" t="s">
        <v>20</v>
      </c>
      <c r="C13" s="4" t="n">
        <v>112</v>
      </c>
      <c r="D13" s="4" t="n">
        <v>24</v>
      </c>
      <c r="E13" s="5" t="n">
        <v>3382</v>
      </c>
      <c r="F13" s="6" t="n">
        <f aca="false">IF(C13&lt;=30,5,IF(C13&lt;=60,4,IF(C13&lt;=90,3,IF(C13&lt;=150,2,1))))</f>
        <v>2</v>
      </c>
      <c r="G13" s="6" t="n">
        <f aca="false">IF(D13&gt;=20,5,IF(D13&gt;=15,4,IF(D13&gt;=10,3,IF(D13&gt;=5,2,1))))</f>
        <v>5</v>
      </c>
      <c r="H13" s="6" t="n">
        <f aca="false">IF(E13&gt;=3000,5,IF(E13&gt;=1500,4,IF(E13&gt;=750,3,IF(E13&gt;=200,2,1))))</f>
        <v>5</v>
      </c>
      <c r="I13" s="6" t="n">
        <f aca="false">F13+G13+H13</f>
        <v>12</v>
      </c>
      <c r="J13" s="7" t="str">
        <f aca="false">IF(I13&gt;=13,"Champion",IF(I13&gt;=10,"Loyal",IF(I13&gt;=7,"Potential Loyalist",IF(I13&gt;=4,"At Risk","Lost"))))</f>
        <v>Loyal</v>
      </c>
    </row>
    <row r="14" customFormat="false" ht="15" hidden="false" customHeight="false" outlineLevel="0" collapsed="false">
      <c r="A14" s="4" t="n">
        <v>1010</v>
      </c>
      <c r="B14" s="4" t="s">
        <v>21</v>
      </c>
      <c r="C14" s="4" t="n">
        <v>158</v>
      </c>
      <c r="D14" s="4" t="n">
        <v>15</v>
      </c>
      <c r="E14" s="5" t="n">
        <v>329</v>
      </c>
      <c r="F14" s="6" t="n">
        <f aca="false">IF(C14&lt;=30,5,IF(C14&lt;=60,4,IF(C14&lt;=90,3,IF(C14&lt;=150,2,1))))</f>
        <v>1</v>
      </c>
      <c r="G14" s="6" t="n">
        <f aca="false">IF(D14&gt;=20,5,IF(D14&gt;=15,4,IF(D14&gt;=10,3,IF(D14&gt;=5,2,1))))</f>
        <v>4</v>
      </c>
      <c r="H14" s="6" t="n">
        <f aca="false">IF(E14&gt;=3000,5,IF(E14&gt;=1500,4,IF(E14&gt;=750,3,IF(E14&gt;=200,2,1))))</f>
        <v>2</v>
      </c>
      <c r="I14" s="6" t="n">
        <f aca="false">F14+G14+H14</f>
        <v>7</v>
      </c>
      <c r="J14" s="7" t="str">
        <f aca="false">IF(I14&gt;=13,"Champion",IF(I14&gt;=10,"Loyal",IF(I14&gt;=7,"Potential Loyalist",IF(I14&gt;=4,"At Risk","Lost"))))</f>
        <v>Potential Loyalist</v>
      </c>
    </row>
    <row r="16" customFormat="false" ht="22.35" hidden="false" customHeight="true" outlineLevel="0" collapsed="false">
      <c r="A16" s="8" t="s">
        <v>22</v>
      </c>
      <c r="B16" s="8"/>
      <c r="C16" s="8"/>
      <c r="D16" s="8"/>
      <c r="E16" s="8"/>
      <c r="F16" s="8"/>
      <c r="G16" s="8"/>
      <c r="H16" s="8"/>
    </row>
  </sheetData>
  <mergeCells count="3">
    <mergeCell ref="A1:J1"/>
    <mergeCell ref="A2:J2"/>
    <mergeCell ref="A16:H16"/>
  </mergeCells>
  <conditionalFormatting sqref="J5:J14">
    <cfRule type="expression" priority="2" aboveAverage="0" equalAverage="0" bottom="0" percent="0" rank="0" text="" dxfId="0">
      <formula>J5="Champion"</formula>
    </cfRule>
    <cfRule type="expression" priority="3" aboveAverage="0" equalAverage="0" bottom="0" percent="0" rank="0" text="" dxfId="1">
      <formula>J5="Loyal"</formula>
    </cfRule>
    <cfRule type="expression" priority="4" aboveAverage="0" equalAverage="0" bottom="0" percent="0" rank="0" text="" dxfId="2">
      <formula>J5="Potential Loyalist"</formula>
    </cfRule>
    <cfRule type="expression" priority="5" aboveAverage="0" equalAverage="0" bottom="0" percent="0" rank="0" text="" dxfId="3">
      <formula>J5="At Risk"</formula>
    </cfRule>
    <cfRule type="expression" priority="6" aboveAverage="0" equalAverage="0" bottom="0" percent="0" rank="0" text="" dxfId="4">
      <formula>J5="Lost"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2026-09-05T10:24:02Z</dcterms:created>
  <dc:creator>openpyxl</dc:creator>
  <dc:description/>
  <dc:language>en-US</dc:language>
  <cp:lastModifiedBy/>
  <dcterms:modified xsi:type="dcterms:W3CDTF">2026-09-05T10:24:02Z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